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<sst xmlns="http://schemas.openxmlformats.org/spreadsheetml/2006/main" count="52" uniqueCount="38">
  <si>
    <t>通い箱・パレット管理表</t>
  </si>
  <si>
    <t>在庫板｜取引先との間を往復する容器の所在を、返却まで追えます。</t>
  </si>
  <si>
    <t>出荷日</t>
  </si>
  <si>
    <t>管理番号</t>
  </si>
  <si>
    <t>取引先</t>
  </si>
  <si>
    <t>容器種別</t>
  </si>
  <si>
    <t>出荷数</t>
  </si>
  <si>
    <t>返却予定日</t>
  </si>
  <si>
    <t>返却日</t>
  </si>
  <si>
    <t>返却数</t>
  </si>
  <si>
    <t>未返却数</t>
  </si>
  <si>
    <t>滞留日数</t>
  </si>
  <si>
    <t>担当者</t>
  </si>
  <si>
    <t>状態</t>
  </si>
  <si>
    <t>備考</t>
  </si>
  <si>
    <t>通い箱・パレット管理表　【記入例】</t>
  </si>
  <si>
    <t>K-052</t>
  </si>
  <si>
    <t>取引先A</t>
  </si>
  <si>
    <t>パレット</t>
  </si>
  <si>
    <t/>
  </si>
  <si>
    <t>田中</t>
  </si>
  <si>
    <t>出荷済</t>
  </si>
  <si>
    <t>2回に分けて返却予定</t>
  </si>
  <si>
    <t>通い箱・パレット管理表の使い方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</si>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</sst>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4"/>
      <c r="G5" s="4"/>
      <c r="H5" s="6"/>
      <c r="I5" s="7">
        <f>IF(E5="","",E5-N(H5))</f>
      </c>
      <c r="J5" s="7">
        <f>IF(A5="","",IF(G5="",TODAY()-A5,G5-A5))</f>
      </c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4"/>
      <c r="G6" s="4"/>
      <c r="H6" s="6"/>
      <c r="I6" s="7">
        <f>IF(E6="","",E6-N(H6))</f>
      </c>
      <c r="J6" s="7">
        <f>IF(A6="","",IF(G6="",TODAY()-A6,G6-A6))</f>
      </c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4"/>
      <c r="G7" s="4"/>
      <c r="H7" s="6"/>
      <c r="I7" s="7">
        <f>IF(E7="","",E7-N(H7))</f>
      </c>
      <c r="J7" s="7">
        <f>IF(A7="","",IF(G7="",TODAY()-A7,G7-A7))</f>
      </c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4"/>
      <c r="G8" s="4"/>
      <c r="H8" s="6"/>
      <c r="I8" s="7">
        <f>IF(E8="","",E8-N(H8))</f>
      </c>
      <c r="J8" s="7">
        <f>IF(A8="","",IF(G8="",TODAY()-A8,G8-A8))</f>
      </c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4"/>
      <c r="G9" s="4"/>
      <c r="H9" s="6"/>
      <c r="I9" s="7">
        <f>IF(E9="","",E9-N(H9))</f>
      </c>
      <c r="J9" s="7">
        <f>IF(A9="","",IF(G9="",TODAY()-A9,G9-A9))</f>
      </c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4"/>
      <c r="G10" s="4"/>
      <c r="H10" s="6"/>
      <c r="I10" s="7">
        <f>IF(E10="","",E10-N(H10))</f>
      </c>
      <c r="J10" s="7">
        <f>IF(A10="","",IF(G10="",TODAY()-A10,G10-A10))</f>
      </c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4"/>
      <c r="G11" s="4"/>
      <c r="H11" s="6"/>
      <c r="I11" s="7">
        <f>IF(E11="","",E11-N(H11))</f>
      </c>
      <c r="J11" s="7">
        <f>IF(A11="","",IF(G11="",TODAY()-A11,G11-A11))</f>
      </c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4"/>
      <c r="G12" s="4"/>
      <c r="H12" s="6"/>
      <c r="I12" s="7">
        <f>IF(E12="","",E12-N(H12))</f>
      </c>
      <c r="J12" s="7">
        <f>IF(A12="","",IF(G12="",TODAY()-A12,G12-A12))</f>
      </c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4"/>
      <c r="G13" s="4"/>
      <c r="H13" s="6"/>
      <c r="I13" s="7">
        <f>IF(E13="","",E13-N(H13))</f>
      </c>
      <c r="J13" s="7">
        <f>IF(A13="","",IF(G13="",TODAY()-A13,G13-A13))</f>
      </c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4"/>
      <c r="G14" s="4"/>
      <c r="H14" s="6"/>
      <c r="I14" s="7">
        <f>IF(E14="","",E14-N(H14))</f>
      </c>
      <c r="J14" s="7">
        <f>IF(A14="","",IF(G14="",TODAY()-A14,G14-A14))</f>
      </c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4"/>
      <c r="G15" s="4"/>
      <c r="H15" s="6"/>
      <c r="I15" s="7">
        <f>IF(E15="","",E15-N(H15))</f>
      </c>
      <c r="J15" s="7">
        <f>IF(A15="","",IF(G15="",TODAY()-A15,G15-A15))</f>
      </c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4"/>
      <c r="G16" s="4"/>
      <c r="H16" s="6"/>
      <c r="I16" s="7">
        <f>IF(E16="","",E16-N(H16))</f>
      </c>
      <c r="J16" s="7">
        <f>IF(A16="","",IF(G16="",TODAY()-A16,G16-A16))</f>
      </c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4"/>
      <c r="G17" s="4"/>
      <c r="H17" s="6"/>
      <c r="I17" s="7">
        <f>IF(E17="","",E17-N(H17))</f>
      </c>
      <c r="J17" s="7">
        <f>IF(A17="","",IF(G17="",TODAY()-A17,G17-A17))</f>
      </c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4"/>
      <c r="G18" s="4"/>
      <c r="H18" s="6"/>
      <c r="I18" s="7">
        <f>IF(E18="","",E18-N(H18))</f>
      </c>
      <c r="J18" s="7">
        <f>IF(A18="","",IF(G18="",TODAY()-A18,G18-A18))</f>
      </c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4"/>
      <c r="G19" s="4"/>
      <c r="H19" s="6"/>
      <c r="I19" s="7">
        <f>IF(E19="","",E19-N(H19))</f>
      </c>
      <c r="J19" s="7">
        <f>IF(A19="","",IF(G19="",TODAY()-A19,G19-A19))</f>
      </c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4"/>
      <c r="G20" s="4"/>
      <c r="H20" s="6"/>
      <c r="I20" s="7">
        <f>IF(E20="","",E20-N(H20))</f>
      </c>
      <c r="J20" s="7">
        <f>IF(A20="","",IF(G20="",TODAY()-A20,G20-A20))</f>
      </c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4"/>
      <c r="G21" s="4"/>
      <c r="H21" s="6"/>
      <c r="I21" s="7">
        <f>IF(E21="","",E21-N(H21))</f>
      </c>
      <c r="J21" s="7">
        <f>IF(A21="","",IF(G21="",TODAY()-A21,G21-A21))</f>
      </c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4"/>
      <c r="G22" s="4"/>
      <c r="H22" s="6"/>
      <c r="I22" s="7">
        <f>IF(E22="","",E22-N(H22))</f>
      </c>
      <c r="J22" s="7">
        <f>IF(A22="","",IF(G22="",TODAY()-A22,G22-A22))</f>
      </c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4"/>
      <c r="G23" s="4"/>
      <c r="H23" s="6"/>
      <c r="I23" s="7">
        <f>IF(E23="","",E23-N(H23))</f>
      </c>
      <c r="J23" s="7">
        <f>IF(A23="","",IF(G23="",TODAY()-A23,G23-A23))</f>
      </c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4"/>
      <c r="G24" s="4"/>
      <c r="H24" s="6"/>
      <c r="I24" s="7">
        <f>IF(E24="","",E24-N(H24))</f>
      </c>
      <c r="J24" s="7">
        <f>IF(A24="","",IF(G24="",TODAY()-A24,G24-A24))</f>
      </c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4"/>
      <c r="G25" s="4"/>
      <c r="H25" s="6"/>
      <c r="I25" s="7">
        <f>IF(E25="","",E25-N(H25))</f>
      </c>
      <c r="J25" s="7">
        <f>IF(A25="","",IF(G25="",TODAY()-A25,G25-A25))</f>
      </c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4"/>
      <c r="G26" s="4"/>
      <c r="H26" s="6"/>
      <c r="I26" s="7">
        <f>IF(E26="","",E26-N(H26))</f>
      </c>
      <c r="J26" s="7">
        <f>IF(A26="","",IF(G26="",TODAY()-A26,G26-A26))</f>
      </c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4"/>
      <c r="G27" s="4"/>
      <c r="H27" s="6"/>
      <c r="I27" s="7">
        <f>IF(E27="","",E27-N(H27))</f>
      </c>
      <c r="J27" s="7">
        <f>IF(A27="","",IF(G27="",TODAY()-A27,G27-A27))</f>
      </c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4"/>
      <c r="G28" s="4"/>
      <c r="H28" s="6"/>
      <c r="I28" s="7">
        <f>IF(E28="","",E28-N(H28))</f>
      </c>
      <c r="J28" s="7">
        <f>IF(A28="","",IF(G28="",TODAY()-A28,G28-A28))</f>
      </c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4"/>
      <c r="G29" s="4"/>
      <c r="H29" s="6"/>
      <c r="I29" s="7">
        <f>IF(E29="","",E29-N(H29))</f>
      </c>
      <c r="J29" s="7">
        <f>IF(A29="","",IF(G29="",TODAY()-A29,G29-A29))</f>
      </c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4"/>
      <c r="G30" s="4"/>
      <c r="H30" s="6"/>
      <c r="I30" s="7">
        <f>IF(E30="","",E30-N(H30))</f>
      </c>
      <c r="J30" s="7">
        <f>IF(A30="","",IF(G30="",TODAY()-A30,G30-A30))</f>
      </c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4"/>
      <c r="G31" s="4"/>
      <c r="H31" s="6"/>
      <c r="I31" s="7">
        <f>IF(E31="","",E31-N(H31))</f>
      </c>
      <c r="J31" s="7">
        <f>IF(A31="","",IF(G31="",TODAY()-A31,G31-A31))</f>
      </c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4"/>
      <c r="G32" s="4"/>
      <c r="H32" s="6"/>
      <c r="I32" s="7">
        <f>IF(E32="","",E32-N(H32))</f>
      </c>
      <c r="J32" s="7">
        <f>IF(A32="","",IF(G32="",TODAY()-A32,G32-A32))</f>
      </c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4"/>
      <c r="G33" s="4"/>
      <c r="H33" s="6"/>
      <c r="I33" s="7">
        <f>IF(E33="","",E33-N(H33))</f>
      </c>
      <c r="J33" s="7">
        <f>IF(A33="","",IF(G33="",TODAY()-A33,G33-A33))</f>
      </c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4"/>
      <c r="G34" s="4"/>
      <c r="H34" s="6"/>
      <c r="I34" s="7">
        <f>IF(E34="","",E34-N(H34))</f>
      </c>
      <c r="J34" s="7">
        <f>IF(A34="","",IF(G34="",TODAY()-A34,G34-A34))</f>
      </c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NOT(ISERROR(SEARCH("紛失",L5)))</formula>
    </cfRule>
  </conditionalFormatting>
  <conditionalFormatting sqref="L5:L34">
    <cfRule type="containsText" dxfId="1" priority="2">
      <formula>NOT(ISERROR(SEARCH("返却済",L5)))</formula>
    </cfRule>
  </conditionalFormatting>
  <dataValidations count="4">
    <dataValidation type="list" allowBlank="1" sqref="D10:D34">
      <formula1>"通い箱,パレット,ラック,コンテナ"</formula1>
    </dataValidation>
    <dataValidation type="list" allowBlank="1" sqref="D5:D34">
      <formula1>"通い箱,パレット,ラック,コンテナ"</formula1>
    </dataValidation>
    <dataValidation type="list" allowBlank="1" sqref="L10:L34">
      <formula1>"出荷済,一部返却,返却済,紛失"</formula1>
    </dataValidation>
    <dataValidation type="list" allowBlank="1" sqref="L5:L34">
      <formula1>"出荷済,一部返却,返却済,紛失"</formula1>
    </dataValidation>
  </dataValidations>
  <pageMargins left="0.4" right="0.4" top="0.5" bottom="0.5" header="0.2" footer="0.2"/>
  <pageSetup paperSize="9" orientation="landscape" fitToWidth="1" fitToHeight="0"/>
  <headerFooter>
    <oddFooter>&amp;L在庫板　通い箱・パレット管理表&amp;R&amp;P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20</v>
      </c>
      <c r="F5" s="4">
        <v>46268.625</v>
      </c>
      <c r="G5" s="4" t="s">
        <v>19</v>
      </c>
      <c r="H5" s="6">
        <v>0</v>
      </c>
      <c r="I5" s="7">
        <f>IF(E5="","",E5-N(H5))</f>
      </c>
      <c r="J5" s="7">
        <f>IF(A5="","",IF(G5="",TODAY()-A5,G5-A5))</f>
      </c>
      <c r="K5" s="5" t="s">
        <v>20</v>
      </c>
      <c r="L5" s="5" t="s">
        <v>21</v>
      </c>
      <c r="M5" s="5" t="s">
        <v>22</v>
      </c>
    </row>
    <row r="6" ht="22" customHeight="1" spans="1:13" x14ac:dyDescent="0.25">
      <c r="A6" s="4"/>
      <c r="B6" s="5"/>
      <c r="C6" s="5"/>
      <c r="D6" s="5"/>
      <c r="E6" s="6"/>
      <c r="F6" s="4"/>
      <c r="G6" s="4"/>
      <c r="H6" s="6"/>
      <c r="I6" s="6"/>
      <c r="J6" s="6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4"/>
      <c r="G7" s="4"/>
      <c r="H7" s="6"/>
      <c r="I7" s="6"/>
      <c r="J7" s="6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4"/>
      <c r="G8" s="4"/>
      <c r="H8" s="6"/>
      <c r="I8" s="6"/>
      <c r="J8" s="6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4"/>
      <c r="G9" s="4"/>
      <c r="H9" s="6"/>
      <c r="I9" s="6"/>
      <c r="J9" s="6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4"/>
      <c r="G10" s="4"/>
      <c r="H10" s="6"/>
      <c r="I10" s="6"/>
      <c r="J10" s="6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4"/>
      <c r="G11" s="4"/>
      <c r="H11" s="6"/>
      <c r="I11" s="6"/>
      <c r="J11" s="6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4"/>
      <c r="G12" s="4"/>
      <c r="H12" s="6"/>
      <c r="I12" s="6"/>
      <c r="J12" s="6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4"/>
      <c r="G13" s="4"/>
      <c r="H13" s="6"/>
      <c r="I13" s="6"/>
      <c r="J13" s="6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4"/>
      <c r="G14" s="4"/>
      <c r="H14" s="6"/>
      <c r="I14" s="6"/>
      <c r="J14" s="6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4"/>
      <c r="G15" s="4"/>
      <c r="H15" s="6"/>
      <c r="I15" s="6"/>
      <c r="J15" s="6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4"/>
      <c r="G16" s="4"/>
      <c r="H16" s="6"/>
      <c r="I16" s="6"/>
      <c r="J16" s="6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4"/>
      <c r="G17" s="4"/>
      <c r="H17" s="6"/>
      <c r="I17" s="6"/>
      <c r="J17" s="6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4"/>
      <c r="G18" s="4"/>
      <c r="H18" s="6"/>
      <c r="I18" s="6"/>
      <c r="J18" s="6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4"/>
      <c r="G19" s="4"/>
      <c r="H19" s="6"/>
      <c r="I19" s="6"/>
      <c r="J19" s="6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4"/>
      <c r="G20" s="4"/>
      <c r="H20" s="6"/>
      <c r="I20" s="6"/>
      <c r="J20" s="6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4"/>
      <c r="G21" s="4"/>
      <c r="H21" s="6"/>
      <c r="I21" s="6"/>
      <c r="J21" s="6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4"/>
      <c r="G22" s="4"/>
      <c r="H22" s="6"/>
      <c r="I22" s="6"/>
      <c r="J22" s="6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4"/>
      <c r="G23" s="4"/>
      <c r="H23" s="6"/>
      <c r="I23" s="6"/>
      <c r="J23" s="6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4"/>
      <c r="G24" s="4"/>
      <c r="H24" s="6"/>
      <c r="I24" s="6"/>
      <c r="J24" s="6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4"/>
      <c r="G25" s="4"/>
      <c r="H25" s="6"/>
      <c r="I25" s="6"/>
      <c r="J25" s="6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4"/>
      <c r="G26" s="4"/>
      <c r="H26" s="6"/>
      <c r="I26" s="6"/>
      <c r="J26" s="6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4"/>
      <c r="G27" s="4"/>
      <c r="H27" s="6"/>
      <c r="I27" s="6"/>
      <c r="J27" s="6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4"/>
      <c r="G28" s="4"/>
      <c r="H28" s="6"/>
      <c r="I28" s="6"/>
      <c r="J28" s="6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4"/>
      <c r="G29" s="4"/>
      <c r="H29" s="6"/>
      <c r="I29" s="6"/>
      <c r="J29" s="6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4"/>
      <c r="G30" s="4"/>
      <c r="H30" s="6"/>
      <c r="I30" s="6"/>
      <c r="J30" s="6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4"/>
      <c r="G31" s="4"/>
      <c r="H31" s="6"/>
      <c r="I31" s="6"/>
      <c r="J31" s="6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4"/>
      <c r="G32" s="4"/>
      <c r="H32" s="6"/>
      <c r="I32" s="6"/>
      <c r="J32" s="6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4"/>
      <c r="G33" s="4"/>
      <c r="H33" s="6"/>
      <c r="I33" s="6"/>
      <c r="J33" s="6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4"/>
      <c r="G34" s="4"/>
      <c r="H34" s="6"/>
      <c r="I34" s="6"/>
      <c r="J34" s="6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通い箱・パレット管理表&amp;R&amp;P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